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8" windowHeight="415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66" i="1" l="1"/>
  <c r="L67" i="1" s="1"/>
  <c r="L60" i="1"/>
  <c r="L61" i="1" s="1"/>
  <c r="L54" i="1"/>
  <c r="L55" i="1" s="1"/>
  <c r="L48" i="1"/>
  <c r="L49" i="1" s="1"/>
  <c r="L42" i="1"/>
  <c r="L43" i="1" s="1"/>
  <c r="L35" i="1"/>
  <c r="L36" i="1" s="1"/>
  <c r="L28" i="1"/>
  <c r="L29" i="1" s="1"/>
  <c r="L22" i="1"/>
  <c r="L23" i="1" s="1"/>
  <c r="L16" i="1"/>
  <c r="L10" i="1"/>
  <c r="L11" i="1" s="1"/>
  <c r="K67" i="1"/>
  <c r="B67" i="1"/>
  <c r="A67" i="1"/>
  <c r="J66" i="1"/>
  <c r="J67" i="1" s="1"/>
  <c r="I66" i="1"/>
  <c r="I67" i="1" s="1"/>
  <c r="H66" i="1"/>
  <c r="H67" i="1" s="1"/>
  <c r="G66" i="1"/>
  <c r="G67" i="1" s="1"/>
  <c r="F66" i="1"/>
  <c r="F67" i="1" s="1"/>
  <c r="B61" i="1"/>
  <c r="A61" i="1"/>
  <c r="J60" i="1"/>
  <c r="J61" i="1" s="1"/>
  <c r="I60" i="1"/>
  <c r="I61" i="1" s="1"/>
  <c r="H60" i="1"/>
  <c r="H61" i="1" s="1"/>
  <c r="G60" i="1"/>
  <c r="G61" i="1" s="1"/>
  <c r="F60" i="1"/>
  <c r="F61" i="1" s="1"/>
  <c r="B55" i="1"/>
  <c r="A55" i="1"/>
  <c r="J54" i="1"/>
  <c r="J55" i="1" s="1"/>
  <c r="I54" i="1"/>
  <c r="I55" i="1" s="1"/>
  <c r="H54" i="1"/>
  <c r="H55" i="1" s="1"/>
  <c r="G54" i="1"/>
  <c r="G55" i="1" s="1"/>
  <c r="F54" i="1"/>
  <c r="F55" i="1" s="1"/>
  <c r="B49" i="1"/>
  <c r="A49" i="1"/>
  <c r="J48" i="1"/>
  <c r="J49" i="1" s="1"/>
  <c r="I48" i="1"/>
  <c r="I49" i="1" s="1"/>
  <c r="H48" i="1"/>
  <c r="H49" i="1" s="1"/>
  <c r="G48" i="1"/>
  <c r="G49" i="1" s="1"/>
  <c r="F48" i="1"/>
  <c r="F49" i="1" s="1"/>
  <c r="B43" i="1"/>
  <c r="A43" i="1"/>
  <c r="J42" i="1"/>
  <c r="J43" i="1" s="1"/>
  <c r="I42" i="1"/>
  <c r="I43" i="1" s="1"/>
  <c r="H42" i="1"/>
  <c r="H43" i="1" s="1"/>
  <c r="G42" i="1"/>
  <c r="G43" i="1" s="1"/>
  <c r="F42" i="1"/>
  <c r="F43" i="1" s="1"/>
  <c r="B36" i="1"/>
  <c r="A36" i="1"/>
  <c r="J35" i="1"/>
  <c r="J36" i="1" s="1"/>
  <c r="I35" i="1"/>
  <c r="I36" i="1" s="1"/>
  <c r="H35" i="1"/>
  <c r="H36" i="1" s="1"/>
  <c r="G35" i="1"/>
  <c r="G36" i="1" s="1"/>
  <c r="F35" i="1"/>
  <c r="F36" i="1" s="1"/>
  <c r="B29" i="1"/>
  <c r="A29" i="1"/>
  <c r="J28" i="1"/>
  <c r="J29" i="1" s="1"/>
  <c r="I28" i="1"/>
  <c r="I29" i="1" s="1"/>
  <c r="H28" i="1"/>
  <c r="H29" i="1" s="1"/>
  <c r="G28" i="1"/>
  <c r="G29" i="1" s="1"/>
  <c r="F28" i="1"/>
  <c r="F29" i="1" s="1"/>
  <c r="B23" i="1"/>
  <c r="A23" i="1"/>
  <c r="J22" i="1"/>
  <c r="J23" i="1" s="1"/>
  <c r="I22" i="1"/>
  <c r="I23" i="1" s="1"/>
  <c r="H22" i="1"/>
  <c r="H23" i="1" s="1"/>
  <c r="G22" i="1"/>
  <c r="G23" i="1" s="1"/>
  <c r="F22" i="1"/>
  <c r="F23" i="1" s="1"/>
  <c r="L17" i="1"/>
  <c r="K17" i="1"/>
  <c r="J17" i="1"/>
  <c r="I17" i="1"/>
  <c r="H17" i="1"/>
  <c r="G17" i="1"/>
  <c r="F17" i="1"/>
  <c r="B17" i="1"/>
  <c r="A17" i="1"/>
  <c r="J16" i="1"/>
  <c r="I16" i="1"/>
  <c r="H16" i="1"/>
  <c r="G16" i="1"/>
  <c r="F16" i="1"/>
  <c r="B11" i="1"/>
  <c r="A11" i="1"/>
  <c r="J10" i="1"/>
  <c r="J11" i="1" s="1"/>
  <c r="J68" i="1" s="1"/>
  <c r="I10" i="1"/>
  <c r="I11" i="1" s="1"/>
  <c r="H10" i="1"/>
  <c r="H11" i="1" s="1"/>
  <c r="G10" i="1"/>
  <c r="G11" i="1" s="1"/>
  <c r="F10" i="1"/>
  <c r="F11" i="1" s="1"/>
  <c r="F68" i="1" s="1"/>
  <c r="G68" i="1" l="1"/>
  <c r="I68" i="1"/>
  <c r="H68" i="1"/>
</calcChain>
</file>

<file path=xl/sharedStrings.xml><?xml version="1.0" encoding="utf-8"?>
<sst xmlns="http://schemas.openxmlformats.org/spreadsheetml/2006/main" count="143" uniqueCount="71">
  <si>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</si>
  <si>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</si>
  <si>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</si>
  <si>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</si>
  <si>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</si>
  <si>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</si>
  <si>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</si>
  <si>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</si>
  <si>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</si>
  <si>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</si>
  <si>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</si>
  <si>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</si>
  <si>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</si>
  <si>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</si>
  <si>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</si>
  <si>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</si>
  <si>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</si>
  <si>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</si>
  <si>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</si>
  <si>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</si>
  <si>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</si>
  <si>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</si>
  <si>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</si>
  <si>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</si>
  <si>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закуска</t>
  </si>
  <si>
    <t>2 блюдо</t>
  </si>
  <si>
    <t>гарнир</t>
  </si>
  <si>
    <t>итого</t>
  </si>
  <si>
    <t>Вес блюда, г</t>
  </si>
  <si>
    <t>Цена</t>
  </si>
  <si>
    <t>Каша гречневая вязкая</t>
  </si>
  <si>
    <t>Котлета мясная с соусом</t>
  </si>
  <si>
    <t>Напиток из плодов шиповника</t>
  </si>
  <si>
    <t>Хлеб пшеничный</t>
  </si>
  <si>
    <t>Овощи по сезону</t>
  </si>
  <si>
    <t>Сладкое</t>
  </si>
  <si>
    <t>Сырник с молоком сгущенным</t>
  </si>
  <si>
    <t>Компот из смеси сухофруктов</t>
  </si>
  <si>
    <t>168.15а</t>
  </si>
  <si>
    <t xml:space="preserve">Вареники с картофелем и маслом </t>
  </si>
  <si>
    <t>Маринад с томатом</t>
  </si>
  <si>
    <t>Компот из кураги</t>
  </si>
  <si>
    <t>Каша кукурузная вязкая молочная</t>
  </si>
  <si>
    <t>Бутерброд с маслом</t>
  </si>
  <si>
    <t>Какао с молоком</t>
  </si>
  <si>
    <t>Гарнир</t>
  </si>
  <si>
    <t>Пюре картофельное</t>
  </si>
  <si>
    <t>Биточки куриные с соусом</t>
  </si>
  <si>
    <t>Компот из изюма</t>
  </si>
  <si>
    <t>Салат из бел.капусты с зел.горошком</t>
  </si>
  <si>
    <t>Биточки мясные с соусом</t>
  </si>
  <si>
    <t>Компот из чернослива</t>
  </si>
  <si>
    <t>Каша пшенная вязкая молочная</t>
  </si>
  <si>
    <t>Бутерброд с сыром</t>
  </si>
  <si>
    <t>Кофейный напиток с молоком</t>
  </si>
  <si>
    <t>Плов из мяса птицы</t>
  </si>
  <si>
    <t>Овощи тушенные</t>
  </si>
  <si>
    <t>Компот из свежих фруктов</t>
  </si>
  <si>
    <t>Жаркое по домашнему</t>
  </si>
  <si>
    <t>Закуска</t>
  </si>
  <si>
    <t>Салат из морской капусты с кукур.</t>
  </si>
  <si>
    <t>Напиток из свежих ягод</t>
  </si>
  <si>
    <t>Каша "Дружба" вязкая молочная</t>
  </si>
  <si>
    <t>03/09.</t>
  </si>
  <si>
    <t>Бутерброд</t>
  </si>
  <si>
    <t>Морковь тушен. с изюмом</t>
  </si>
  <si>
    <t>54-29з</t>
  </si>
  <si>
    <t>Батон сдобный</t>
  </si>
  <si>
    <t>МБОУ "Сахарозаводская СОШ"</t>
  </si>
  <si>
    <t>Директор</t>
  </si>
  <si>
    <t>Кудрявцева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</si>
</sst>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0" fillId="0" borderId="13" xfId="0" applyBorder="1"/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6" xfId="0" applyFont="1" applyFill="1" applyBorder="1" applyAlignment="1" applyProtection="1">
      <alignment horizontal="center" vertical="top" wrapText="1"/>
      <protection locked="0"/>
    </xf>
    <xf numFmtId="1" fontId="8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1" fontId="8" fillId="0" borderId="2" xfId="0" applyNumberFormat="1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1" fontId="8" fillId="3" borderId="3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1" fillId="0" borderId="4" xfId="0" applyFont="1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10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77734375" style="2" customWidth="1"/>
    <col min="2" max="2" width="5.21875" style="2" customWidth="1"/>
    <col min="3" max="3" width="9.109375" style="1"/>
    <col min="4" max="4" width="11.6640625" style="1" customWidth="1"/>
    <col min="5" max="5" width="34.21875" style="2" bestFit="1" customWidth="1"/>
    <col min="6" max="6" width="9.21875" style="2" customWidth="1"/>
    <col min="7" max="7" width="10" style="2" customWidth="1"/>
    <col min="8" max="8" width="7.664062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68</v>
      </c>
      <c r="D1" s="62"/>
      <c r="E1" s="62"/>
      <c r="F1" s="9" t="s">
        <v>16</v>
      </c>
      <c r="G1" s="2" t="s">
        <v>17</v>
      </c>
      <c r="H1" s="63" t="s">
        <v>69</v>
      </c>
      <c r="I1" s="63"/>
      <c r="J1" s="63"/>
      <c r="K1" s="63"/>
    </row>
    <row r="2" spans="1:12" ht="17.399999999999999" x14ac:dyDescent="0.25">
      <c r="A2" s="11" t="s">
        <v>6</v>
      </c>
      <c r="C2" s="2"/>
      <c r="G2" s="2" t="s">
        <v>18</v>
      </c>
      <c r="H2" s="63" t="s">
        <v>70</v>
      </c>
      <c r="I2" s="63"/>
      <c r="J2" s="63"/>
      <c r="K2" s="63"/>
    </row>
    <row r="3" spans="1:12" ht="17.25" customHeight="1" thickBot="1" x14ac:dyDescent="0.3">
      <c r="A3" s="4" t="s">
        <v>8</v>
      </c>
      <c r="C3" s="2"/>
      <c r="D3" s="3"/>
      <c r="E3" s="23" t="s">
        <v>9</v>
      </c>
      <c r="G3" s="2" t="s">
        <v>19</v>
      </c>
      <c r="H3" s="19">
        <v>1</v>
      </c>
      <c r="I3" s="19">
        <v>9</v>
      </c>
      <c r="J3" s="20">
        <v>2023</v>
      </c>
      <c r="K3" s="21"/>
    </row>
    <row r="4" spans="1:12" ht="31.2" thickBot="1" x14ac:dyDescent="0.3">
      <c r="A4" s="17" t="s">
        <v>14</v>
      </c>
      <c r="B4" s="18" t="s">
        <v>15</v>
      </c>
      <c r="C4" s="12" t="s">
        <v>0</v>
      </c>
      <c r="D4" s="12" t="s">
        <v>13</v>
      </c>
      <c r="E4" s="12" t="s">
        <v>12</v>
      </c>
      <c r="F4" s="12" t="s">
        <v>28</v>
      </c>
      <c r="G4" s="12" t="s">
        <v>1</v>
      </c>
      <c r="H4" s="12" t="s">
        <v>2</v>
      </c>
      <c r="I4" s="12" t="s">
        <v>3</v>
      </c>
      <c r="J4" s="12" t="s">
        <v>10</v>
      </c>
      <c r="K4" s="13" t="s">
        <v>11</v>
      </c>
      <c r="L4" s="12" t="s">
        <v>29</v>
      </c>
    </row>
    <row r="5" spans="1:12" ht="14.4" x14ac:dyDescent="0.3">
      <c r="A5" s="24">
        <v>1</v>
      </c>
      <c r="B5" s="25">
        <v>1</v>
      </c>
      <c r="C5" s="10" t="s">
        <v>20</v>
      </c>
      <c r="D5" s="52" t="s">
        <v>26</v>
      </c>
      <c r="E5" s="14" t="s">
        <v>30</v>
      </c>
      <c r="F5" s="26">
        <v>150</v>
      </c>
      <c r="G5" s="26">
        <v>5</v>
      </c>
      <c r="H5" s="26">
        <v>7</v>
      </c>
      <c r="I5" s="26">
        <v>26</v>
      </c>
      <c r="J5" s="26">
        <v>180</v>
      </c>
      <c r="K5" s="27">
        <v>703</v>
      </c>
      <c r="L5" s="26">
        <v>12</v>
      </c>
    </row>
    <row r="6" spans="1:12" ht="14.4" x14ac:dyDescent="0.3">
      <c r="A6" s="28"/>
      <c r="B6" s="29"/>
      <c r="C6" s="8"/>
      <c r="D6" s="53" t="s">
        <v>25</v>
      </c>
      <c r="E6" s="15" t="s">
        <v>31</v>
      </c>
      <c r="F6" s="30">
        <v>100</v>
      </c>
      <c r="G6" s="30">
        <v>13</v>
      </c>
      <c r="H6" s="30">
        <v>13</v>
      </c>
      <c r="I6" s="30">
        <v>25</v>
      </c>
      <c r="J6" s="30">
        <v>249</v>
      </c>
      <c r="K6" s="31">
        <v>182</v>
      </c>
      <c r="L6" s="30">
        <v>52</v>
      </c>
    </row>
    <row r="7" spans="1:12" ht="14.4" x14ac:dyDescent="0.3">
      <c r="A7" s="28"/>
      <c r="B7" s="29"/>
      <c r="C7" s="8"/>
      <c r="D7" s="6" t="s">
        <v>22</v>
      </c>
      <c r="E7" s="15" t="s">
        <v>32</v>
      </c>
      <c r="F7" s="30">
        <v>180</v>
      </c>
      <c r="G7" s="32">
        <v>0.61</v>
      </c>
      <c r="H7" s="30">
        <v>0</v>
      </c>
      <c r="I7" s="30">
        <v>18</v>
      </c>
      <c r="J7" s="30">
        <v>79</v>
      </c>
      <c r="K7" s="31">
        <v>388</v>
      </c>
      <c r="L7" s="30">
        <v>5</v>
      </c>
    </row>
    <row r="8" spans="1:12" ht="14.4" x14ac:dyDescent="0.3">
      <c r="A8" s="28"/>
      <c r="B8" s="29"/>
      <c r="C8" s="8"/>
      <c r="D8" s="6" t="s">
        <v>23</v>
      </c>
      <c r="E8" s="15" t="s">
        <v>33</v>
      </c>
      <c r="F8" s="30">
        <v>20</v>
      </c>
      <c r="G8" s="30">
        <v>3</v>
      </c>
      <c r="H8" s="30">
        <v>1</v>
      </c>
      <c r="I8" s="30">
        <v>10</v>
      </c>
      <c r="J8" s="30">
        <v>49</v>
      </c>
      <c r="K8" s="31">
        <v>701</v>
      </c>
      <c r="L8" s="30">
        <v>3</v>
      </c>
    </row>
    <row r="9" spans="1:12" ht="14.4" x14ac:dyDescent="0.3">
      <c r="A9" s="28"/>
      <c r="B9" s="29"/>
      <c r="C9" s="8"/>
      <c r="D9" s="54" t="s">
        <v>24</v>
      </c>
      <c r="E9" s="15" t="s">
        <v>34</v>
      </c>
      <c r="F9" s="30">
        <v>60</v>
      </c>
      <c r="G9" s="30">
        <v>1</v>
      </c>
      <c r="H9" s="30">
        <v>0</v>
      </c>
      <c r="I9" s="30">
        <v>3</v>
      </c>
      <c r="J9" s="30">
        <v>20</v>
      </c>
      <c r="K9" s="31">
        <v>7</v>
      </c>
      <c r="L9" s="30">
        <v>12</v>
      </c>
    </row>
    <row r="10" spans="1:12" ht="14.4" x14ac:dyDescent="0.3">
      <c r="A10" s="33"/>
      <c r="B10" s="34"/>
      <c r="C10" s="7"/>
      <c r="D10" s="35" t="s">
        <v>27</v>
      </c>
      <c r="E10" s="36"/>
      <c r="F10" s="37">
        <f>SUM(F5:F9)</f>
        <v>510</v>
      </c>
      <c r="G10" s="38">
        <f>SUM(G5:G9)</f>
        <v>22.61</v>
      </c>
      <c r="H10" s="37">
        <f>SUM(H5:H9)</f>
        <v>21</v>
      </c>
      <c r="I10" s="37">
        <f>SUM(I5:I9)</f>
        <v>82</v>
      </c>
      <c r="J10" s="37">
        <f>SUM(J5:J9)</f>
        <v>577</v>
      </c>
      <c r="K10" s="39"/>
      <c r="L10" s="37">
        <f>SUM(L5:L9)</f>
        <v>84</v>
      </c>
    </row>
    <row r="11" spans="1:12" ht="15" customHeight="1" thickBot="1" x14ac:dyDescent="0.3">
      <c r="A11" s="40">
        <f>A5</f>
        <v>1</v>
      </c>
      <c r="B11" s="41">
        <f>B5</f>
        <v>1</v>
      </c>
      <c r="C11" s="59" t="s">
        <v>4</v>
      </c>
      <c r="D11" s="60"/>
      <c r="E11" s="42"/>
      <c r="F11" s="43">
        <f>F10</f>
        <v>510</v>
      </c>
      <c r="G11" s="44">
        <f t="shared" ref="G11:L11" si="0">G10</f>
        <v>22.61</v>
      </c>
      <c r="H11" s="43">
        <f t="shared" si="0"/>
        <v>21</v>
      </c>
      <c r="I11" s="43">
        <f t="shared" si="0"/>
        <v>82</v>
      </c>
      <c r="J11" s="43">
        <f t="shared" si="0"/>
        <v>577</v>
      </c>
      <c r="K11" s="43"/>
      <c r="L11" s="43">
        <f t="shared" si="0"/>
        <v>84</v>
      </c>
    </row>
    <row r="12" spans="1:12" ht="14.4" x14ac:dyDescent="0.3">
      <c r="A12" s="45">
        <v>1</v>
      </c>
      <c r="B12" s="29">
        <v>2</v>
      </c>
      <c r="C12" s="10" t="s">
        <v>20</v>
      </c>
      <c r="D12" s="52" t="s">
        <v>35</v>
      </c>
      <c r="E12" s="14" t="s">
        <v>36</v>
      </c>
      <c r="F12" s="26">
        <v>200</v>
      </c>
      <c r="G12" s="26">
        <v>21</v>
      </c>
      <c r="H12" s="26">
        <v>17</v>
      </c>
      <c r="I12" s="26">
        <v>38</v>
      </c>
      <c r="J12" s="26">
        <v>308</v>
      </c>
      <c r="K12" s="27">
        <v>282</v>
      </c>
      <c r="L12" s="26">
        <v>53</v>
      </c>
    </row>
    <row r="13" spans="1:12" ht="14.4" x14ac:dyDescent="0.3">
      <c r="A13" s="45"/>
      <c r="B13" s="29"/>
      <c r="C13" s="8"/>
      <c r="D13" s="55" t="s">
        <v>24</v>
      </c>
      <c r="E13" s="56" t="s">
        <v>65</v>
      </c>
      <c r="F13" s="57">
        <v>60</v>
      </c>
      <c r="G13" s="57">
        <v>0.8</v>
      </c>
      <c r="H13" s="57">
        <v>2.2999999999999998</v>
      </c>
      <c r="I13" s="57">
        <v>7</v>
      </c>
      <c r="J13" s="57">
        <v>52</v>
      </c>
      <c r="K13" s="58" t="s">
        <v>66</v>
      </c>
      <c r="L13" s="57">
        <v>12</v>
      </c>
    </row>
    <row r="14" spans="1:12" ht="14.4" x14ac:dyDescent="0.3">
      <c r="A14" s="45"/>
      <c r="B14" s="29"/>
      <c r="C14" s="8"/>
      <c r="D14" s="6" t="s">
        <v>22</v>
      </c>
      <c r="E14" s="15" t="s">
        <v>37</v>
      </c>
      <c r="F14" s="30">
        <v>200</v>
      </c>
      <c r="G14" s="30">
        <v>1</v>
      </c>
      <c r="H14" s="30">
        <v>0</v>
      </c>
      <c r="I14" s="30">
        <v>40</v>
      </c>
      <c r="J14" s="30">
        <v>81</v>
      </c>
      <c r="K14" s="31">
        <v>349</v>
      </c>
      <c r="L14" s="30">
        <v>5</v>
      </c>
    </row>
    <row r="15" spans="1:12" ht="15.75" customHeight="1" x14ac:dyDescent="0.3">
      <c r="A15" s="45"/>
      <c r="B15" s="29"/>
      <c r="C15" s="8"/>
      <c r="D15" s="6" t="s">
        <v>23</v>
      </c>
      <c r="E15" s="15" t="s">
        <v>67</v>
      </c>
      <c r="F15" s="30">
        <v>50</v>
      </c>
      <c r="G15" s="30">
        <v>4</v>
      </c>
      <c r="H15" s="30">
        <v>4</v>
      </c>
      <c r="I15" s="30">
        <v>19</v>
      </c>
      <c r="J15" s="30">
        <v>120</v>
      </c>
      <c r="K15" s="16" t="s">
        <v>38</v>
      </c>
      <c r="L15" s="30">
        <v>14</v>
      </c>
    </row>
    <row r="16" spans="1:12" ht="15.75" customHeight="1" x14ac:dyDescent="0.3">
      <c r="A16" s="46"/>
      <c r="B16" s="34"/>
      <c r="C16" s="7"/>
      <c r="D16" s="35" t="s">
        <v>27</v>
      </c>
      <c r="E16" s="36"/>
      <c r="F16" s="37">
        <f>SUM(F12:F15)</f>
        <v>510</v>
      </c>
      <c r="G16" s="37">
        <f>SUM(G12:G15)</f>
        <v>26.8</v>
      </c>
      <c r="H16" s="37">
        <f>SUM(H12:H15)</f>
        <v>23.3</v>
      </c>
      <c r="I16" s="37">
        <f>SUM(I12:I15)</f>
        <v>104</v>
      </c>
      <c r="J16" s="37">
        <f>SUM(J12:J15)</f>
        <v>561</v>
      </c>
      <c r="K16" s="39"/>
      <c r="L16" s="37">
        <f>SUM(L12:L15)</f>
        <v>84</v>
      </c>
    </row>
    <row r="17" spans="1:12" ht="15" thickBot="1" x14ac:dyDescent="0.3">
      <c r="A17" s="47">
        <f>A12</f>
        <v>1</v>
      </c>
      <c r="B17" s="47">
        <f>B12</f>
        <v>2</v>
      </c>
      <c r="C17" s="59" t="s">
        <v>4</v>
      </c>
      <c r="D17" s="60"/>
      <c r="E17" s="42"/>
      <c r="F17" s="37">
        <f t="shared" ref="F17:L17" si="1">SUM(F12:F15)</f>
        <v>510</v>
      </c>
      <c r="G17" s="37">
        <f t="shared" si="1"/>
        <v>26.8</v>
      </c>
      <c r="H17" s="37">
        <f t="shared" si="1"/>
        <v>23.3</v>
      </c>
      <c r="I17" s="37">
        <f t="shared" si="1"/>
        <v>104</v>
      </c>
      <c r="J17" s="37">
        <f t="shared" si="1"/>
        <v>561</v>
      </c>
      <c r="K17" s="37">
        <f t="shared" si="1"/>
        <v>631</v>
      </c>
      <c r="L17" s="37">
        <f t="shared" si="1"/>
        <v>84</v>
      </c>
    </row>
    <row r="18" spans="1:12" ht="14.4" x14ac:dyDescent="0.3">
      <c r="A18" s="24">
        <v>1</v>
      </c>
      <c r="B18" s="25">
        <v>3</v>
      </c>
      <c r="C18" s="10" t="s">
        <v>20</v>
      </c>
      <c r="D18" s="52" t="s">
        <v>21</v>
      </c>
      <c r="E18" s="14" t="s">
        <v>39</v>
      </c>
      <c r="F18" s="26">
        <v>250</v>
      </c>
      <c r="G18" s="26">
        <v>390</v>
      </c>
      <c r="H18" s="26">
        <v>10</v>
      </c>
      <c r="I18" s="26">
        <v>9</v>
      </c>
      <c r="J18" s="26">
        <v>383</v>
      </c>
      <c r="K18" s="27">
        <v>76</v>
      </c>
      <c r="L18" s="26">
        <v>61</v>
      </c>
    </row>
    <row r="19" spans="1:12" ht="14.4" x14ac:dyDescent="0.3">
      <c r="A19" s="28"/>
      <c r="B19" s="29"/>
      <c r="C19" s="8"/>
      <c r="D19" s="53" t="s">
        <v>24</v>
      </c>
      <c r="E19" s="15" t="s">
        <v>40</v>
      </c>
      <c r="F19" s="30">
        <v>60</v>
      </c>
      <c r="G19" s="30">
        <v>3</v>
      </c>
      <c r="H19" s="30">
        <v>8</v>
      </c>
      <c r="I19" s="30">
        <v>11</v>
      </c>
      <c r="J19" s="30">
        <v>58</v>
      </c>
      <c r="K19" s="31">
        <v>488</v>
      </c>
      <c r="L19" s="30">
        <v>10</v>
      </c>
    </row>
    <row r="20" spans="1:12" ht="14.4" x14ac:dyDescent="0.3">
      <c r="A20" s="28"/>
      <c r="B20" s="29"/>
      <c r="C20" s="8"/>
      <c r="D20" s="6" t="s">
        <v>22</v>
      </c>
      <c r="E20" s="15" t="s">
        <v>41</v>
      </c>
      <c r="F20" s="30">
        <v>180</v>
      </c>
      <c r="G20" s="30">
        <v>1</v>
      </c>
      <c r="H20" s="30">
        <v>0</v>
      </c>
      <c r="I20" s="30">
        <v>25</v>
      </c>
      <c r="J20" s="30">
        <v>103</v>
      </c>
      <c r="K20" s="31">
        <v>348</v>
      </c>
      <c r="L20" s="30">
        <v>10</v>
      </c>
    </row>
    <row r="21" spans="1:12" ht="14.4" x14ac:dyDescent="0.3">
      <c r="A21" s="28"/>
      <c r="B21" s="29"/>
      <c r="C21" s="8"/>
      <c r="D21" s="6" t="s">
        <v>23</v>
      </c>
      <c r="E21" s="15" t="s">
        <v>33</v>
      </c>
      <c r="F21" s="30">
        <v>20</v>
      </c>
      <c r="G21" s="30">
        <v>3</v>
      </c>
      <c r="H21" s="30">
        <v>1</v>
      </c>
      <c r="I21" s="30">
        <v>10</v>
      </c>
      <c r="J21" s="30">
        <v>49</v>
      </c>
      <c r="K21" s="31">
        <v>701</v>
      </c>
      <c r="L21" s="30">
        <v>3</v>
      </c>
    </row>
    <row r="22" spans="1:12" ht="15.75" customHeight="1" x14ac:dyDescent="0.3">
      <c r="A22" s="33"/>
      <c r="B22" s="34"/>
      <c r="C22" s="7"/>
      <c r="D22" s="35" t="s">
        <v>27</v>
      </c>
      <c r="E22" s="36"/>
      <c r="F22" s="37">
        <f>SUM(F18:F21)</f>
        <v>510</v>
      </c>
      <c r="G22" s="37">
        <f t="shared" ref="G22:I22" si="2">SUM(G18:G21)</f>
        <v>397</v>
      </c>
      <c r="H22" s="37">
        <f t="shared" si="2"/>
        <v>19</v>
      </c>
      <c r="I22" s="37">
        <f t="shared" si="2"/>
        <v>55</v>
      </c>
      <c r="J22" s="37">
        <f>SUM(J18:J21)</f>
        <v>593</v>
      </c>
      <c r="K22" s="39"/>
      <c r="L22" s="37">
        <f>SUM(L18:L21)</f>
        <v>84</v>
      </c>
    </row>
    <row r="23" spans="1:12" ht="15" thickBot="1" x14ac:dyDescent="0.3">
      <c r="A23" s="40">
        <f>A18</f>
        <v>1</v>
      </c>
      <c r="B23" s="41">
        <f>B18</f>
        <v>3</v>
      </c>
      <c r="C23" s="59" t="s">
        <v>4</v>
      </c>
      <c r="D23" s="60"/>
      <c r="E23" s="42"/>
      <c r="F23" s="43">
        <f>F22</f>
        <v>510</v>
      </c>
      <c r="G23" s="43">
        <f t="shared" ref="G23:L23" si="3">G22</f>
        <v>397</v>
      </c>
      <c r="H23" s="43">
        <f t="shared" si="3"/>
        <v>19</v>
      </c>
      <c r="I23" s="43">
        <f t="shared" si="3"/>
        <v>55</v>
      </c>
      <c r="J23" s="43">
        <f t="shared" si="3"/>
        <v>593</v>
      </c>
      <c r="K23" s="43"/>
      <c r="L23" s="43">
        <f t="shared" si="3"/>
        <v>84</v>
      </c>
    </row>
    <row r="24" spans="1:12" ht="14.4" x14ac:dyDescent="0.3">
      <c r="A24" s="24">
        <v>1</v>
      </c>
      <c r="B24" s="25">
        <v>4</v>
      </c>
      <c r="C24" s="10" t="s">
        <v>20</v>
      </c>
      <c r="D24" s="5" t="s">
        <v>21</v>
      </c>
      <c r="E24" s="14" t="s">
        <v>42</v>
      </c>
      <c r="F24" s="26">
        <v>255</v>
      </c>
      <c r="G24" s="26">
        <v>12</v>
      </c>
      <c r="H24" s="26">
        <v>7</v>
      </c>
      <c r="I24" s="26">
        <v>29</v>
      </c>
      <c r="J24" s="26">
        <v>328</v>
      </c>
      <c r="K24" s="27">
        <v>301</v>
      </c>
      <c r="L24" s="26">
        <v>43</v>
      </c>
    </row>
    <row r="25" spans="1:12" ht="14.4" x14ac:dyDescent="0.3">
      <c r="A25" s="28"/>
      <c r="B25" s="29"/>
      <c r="C25" s="8"/>
      <c r="D25" s="53" t="s">
        <v>64</v>
      </c>
      <c r="E25" s="15" t="s">
        <v>43</v>
      </c>
      <c r="F25" s="30">
        <v>40</v>
      </c>
      <c r="G25" s="30">
        <v>4</v>
      </c>
      <c r="H25" s="30">
        <v>15</v>
      </c>
      <c r="I25" s="30">
        <v>20</v>
      </c>
      <c r="J25" s="30">
        <v>157</v>
      </c>
      <c r="K25" s="31">
        <v>414</v>
      </c>
      <c r="L25" s="30">
        <v>20</v>
      </c>
    </row>
    <row r="26" spans="1:12" ht="14.4" x14ac:dyDescent="0.3">
      <c r="A26" s="28"/>
      <c r="B26" s="29"/>
      <c r="C26" s="8"/>
      <c r="D26" s="6" t="s">
        <v>22</v>
      </c>
      <c r="E26" s="15" t="s">
        <v>44</v>
      </c>
      <c r="F26" s="30">
        <v>200</v>
      </c>
      <c r="G26" s="30">
        <v>5</v>
      </c>
      <c r="H26" s="30">
        <v>4</v>
      </c>
      <c r="I26" s="30">
        <v>22</v>
      </c>
      <c r="J26" s="30">
        <v>148</v>
      </c>
      <c r="K26" s="31">
        <v>382</v>
      </c>
      <c r="L26" s="30">
        <v>18</v>
      </c>
    </row>
    <row r="27" spans="1:12" ht="15" customHeight="1" x14ac:dyDescent="0.3">
      <c r="A27" s="28"/>
      <c r="B27" s="29"/>
      <c r="C27" s="8"/>
      <c r="D27" s="6" t="s">
        <v>23</v>
      </c>
      <c r="E27" s="15" t="s">
        <v>33</v>
      </c>
      <c r="F27" s="30">
        <v>20</v>
      </c>
      <c r="G27" s="30">
        <v>3</v>
      </c>
      <c r="H27" s="30">
        <v>1</v>
      </c>
      <c r="I27" s="30">
        <v>10</v>
      </c>
      <c r="J27" s="30">
        <v>49</v>
      </c>
      <c r="K27" s="31">
        <v>701</v>
      </c>
      <c r="L27" s="30">
        <v>3</v>
      </c>
    </row>
    <row r="28" spans="1:12" ht="15.75" customHeight="1" x14ac:dyDescent="0.3">
      <c r="A28" s="33"/>
      <c r="B28" s="34"/>
      <c r="C28" s="7"/>
      <c r="D28" s="35" t="s">
        <v>27</v>
      </c>
      <c r="E28" s="36"/>
      <c r="F28" s="37">
        <f>SUM(F24:F27)</f>
        <v>515</v>
      </c>
      <c r="G28" s="37">
        <f t="shared" ref="G28:J28" si="4">SUM(G24:G27)</f>
        <v>24</v>
      </c>
      <c r="H28" s="37">
        <f t="shared" si="4"/>
        <v>27</v>
      </c>
      <c r="I28" s="37">
        <f t="shared" si="4"/>
        <v>81</v>
      </c>
      <c r="J28" s="37">
        <f t="shared" si="4"/>
        <v>682</v>
      </c>
      <c r="K28" s="39"/>
      <c r="L28" s="37">
        <f>SUM(L24:L27)</f>
        <v>84</v>
      </c>
    </row>
    <row r="29" spans="1:12" ht="15" thickBot="1" x14ac:dyDescent="0.3">
      <c r="A29" s="40">
        <f>A24</f>
        <v>1</v>
      </c>
      <c r="B29" s="41">
        <f>B24</f>
        <v>4</v>
      </c>
      <c r="C29" s="59" t="s">
        <v>4</v>
      </c>
      <c r="D29" s="60"/>
      <c r="E29" s="42"/>
      <c r="F29" s="43">
        <f>F28</f>
        <v>515</v>
      </c>
      <c r="G29" s="43">
        <f t="shared" ref="G29:L29" si="5">G28</f>
        <v>24</v>
      </c>
      <c r="H29" s="43">
        <f t="shared" si="5"/>
        <v>27</v>
      </c>
      <c r="I29" s="43">
        <f t="shared" si="5"/>
        <v>81</v>
      </c>
      <c r="J29" s="43">
        <f t="shared" si="5"/>
        <v>682</v>
      </c>
      <c r="K29" s="43"/>
      <c r="L29" s="43">
        <f t="shared" si="5"/>
        <v>84</v>
      </c>
    </row>
    <row r="30" spans="1:12" ht="14.4" x14ac:dyDescent="0.3">
      <c r="A30" s="24">
        <v>1</v>
      </c>
      <c r="B30" s="25">
        <v>5</v>
      </c>
      <c r="C30" s="10" t="s">
        <v>20</v>
      </c>
      <c r="D30" s="52" t="s">
        <v>45</v>
      </c>
      <c r="E30" s="14" t="s">
        <v>46</v>
      </c>
      <c r="F30" s="26">
        <v>150</v>
      </c>
      <c r="G30" s="26">
        <v>3</v>
      </c>
      <c r="H30" s="26">
        <v>8</v>
      </c>
      <c r="I30" s="26">
        <v>21</v>
      </c>
      <c r="J30" s="26">
        <v>140</v>
      </c>
      <c r="K30" s="27">
        <v>318</v>
      </c>
      <c r="L30" s="26">
        <v>18</v>
      </c>
    </row>
    <row r="31" spans="1:12" ht="14.4" x14ac:dyDescent="0.3">
      <c r="A31" s="28"/>
      <c r="B31" s="29"/>
      <c r="C31" s="8"/>
      <c r="D31" s="53" t="s">
        <v>25</v>
      </c>
      <c r="E31" s="15" t="s">
        <v>47</v>
      </c>
      <c r="F31" s="30">
        <v>100</v>
      </c>
      <c r="G31" s="30">
        <v>13</v>
      </c>
      <c r="H31" s="30">
        <v>7</v>
      </c>
      <c r="I31" s="30">
        <v>20</v>
      </c>
      <c r="J31" s="30">
        <v>240</v>
      </c>
      <c r="K31" s="31">
        <v>277</v>
      </c>
      <c r="L31" s="30">
        <v>45</v>
      </c>
    </row>
    <row r="32" spans="1:12" ht="14.4" x14ac:dyDescent="0.3">
      <c r="A32" s="28"/>
      <c r="B32" s="29"/>
      <c r="C32" s="8"/>
      <c r="D32" s="6" t="s">
        <v>22</v>
      </c>
      <c r="E32" s="15" t="s">
        <v>48</v>
      </c>
      <c r="F32" s="30">
        <v>180</v>
      </c>
      <c r="G32" s="30">
        <v>0</v>
      </c>
      <c r="H32" s="30">
        <v>0</v>
      </c>
      <c r="I32" s="30">
        <v>27</v>
      </c>
      <c r="J32" s="30">
        <v>110</v>
      </c>
      <c r="K32" s="31">
        <v>348</v>
      </c>
      <c r="L32" s="30">
        <v>10</v>
      </c>
    </row>
    <row r="33" spans="1:12" ht="14.4" x14ac:dyDescent="0.3">
      <c r="A33" s="28"/>
      <c r="B33" s="29"/>
      <c r="C33" s="8"/>
      <c r="D33" s="6" t="s">
        <v>23</v>
      </c>
      <c r="E33" s="15" t="s">
        <v>33</v>
      </c>
      <c r="F33" s="30">
        <v>20</v>
      </c>
      <c r="G33" s="30">
        <v>3</v>
      </c>
      <c r="H33" s="30">
        <v>1</v>
      </c>
      <c r="I33" s="30">
        <v>10</v>
      </c>
      <c r="J33" s="30">
        <v>49</v>
      </c>
      <c r="K33" s="31">
        <v>701</v>
      </c>
      <c r="L33" s="30">
        <v>3</v>
      </c>
    </row>
    <row r="34" spans="1:12" ht="15.75" customHeight="1" x14ac:dyDescent="0.3">
      <c r="A34" s="28"/>
      <c r="B34" s="29"/>
      <c r="C34" s="8"/>
      <c r="D34" s="54" t="s">
        <v>24</v>
      </c>
      <c r="E34" s="15" t="s">
        <v>49</v>
      </c>
      <c r="F34" s="30">
        <v>60</v>
      </c>
      <c r="G34" s="30">
        <v>1</v>
      </c>
      <c r="H34" s="30">
        <v>0</v>
      </c>
      <c r="I34" s="30">
        <v>2</v>
      </c>
      <c r="J34" s="30">
        <v>62</v>
      </c>
      <c r="K34" s="31">
        <v>483</v>
      </c>
      <c r="L34" s="30">
        <v>8</v>
      </c>
    </row>
    <row r="35" spans="1:12" ht="15.75" customHeight="1" x14ac:dyDescent="0.3">
      <c r="A35" s="33"/>
      <c r="B35" s="34"/>
      <c r="C35" s="7"/>
      <c r="D35" s="35" t="s">
        <v>27</v>
      </c>
      <c r="E35" s="36"/>
      <c r="F35" s="37">
        <f>SUM(F30:F34)</f>
        <v>510</v>
      </c>
      <c r="G35" s="37">
        <f>SUM(G30:G34)</f>
        <v>20</v>
      </c>
      <c r="H35" s="37">
        <f>SUM(H30:H34)</f>
        <v>16</v>
      </c>
      <c r="I35" s="37">
        <f>SUM(I30:I34)</f>
        <v>80</v>
      </c>
      <c r="J35" s="37">
        <f>SUM(J30:J34)</f>
        <v>601</v>
      </c>
      <c r="K35" s="39"/>
      <c r="L35" s="37">
        <f>SUM(L30:L34)</f>
        <v>84</v>
      </c>
    </row>
    <row r="36" spans="1:12" ht="15" thickBot="1" x14ac:dyDescent="0.3">
      <c r="A36" s="40">
        <f>A30</f>
        <v>1</v>
      </c>
      <c r="B36" s="41">
        <f>B30</f>
        <v>5</v>
      </c>
      <c r="C36" s="59" t="s">
        <v>4</v>
      </c>
      <c r="D36" s="60"/>
      <c r="E36" s="42"/>
      <c r="F36" s="43">
        <f>F35</f>
        <v>510</v>
      </c>
      <c r="G36" s="43">
        <f t="shared" ref="G36:L36" si="6">G35</f>
        <v>20</v>
      </c>
      <c r="H36" s="43">
        <f t="shared" si="6"/>
        <v>16</v>
      </c>
      <c r="I36" s="43">
        <f t="shared" si="6"/>
        <v>80</v>
      </c>
      <c r="J36" s="43">
        <f t="shared" si="6"/>
        <v>601</v>
      </c>
      <c r="K36" s="43"/>
      <c r="L36" s="43">
        <f t="shared" si="6"/>
        <v>84</v>
      </c>
    </row>
    <row r="37" spans="1:12" ht="14.4" x14ac:dyDescent="0.3">
      <c r="A37" s="24">
        <v>2</v>
      </c>
      <c r="B37" s="25">
        <v>1</v>
      </c>
      <c r="C37" s="10" t="s">
        <v>20</v>
      </c>
      <c r="D37" s="52" t="s">
        <v>26</v>
      </c>
      <c r="E37" s="14" t="s">
        <v>30</v>
      </c>
      <c r="F37" s="26">
        <v>150</v>
      </c>
      <c r="G37" s="26">
        <v>5</v>
      </c>
      <c r="H37" s="26">
        <v>7</v>
      </c>
      <c r="I37" s="26">
        <v>26</v>
      </c>
      <c r="J37" s="26">
        <v>180</v>
      </c>
      <c r="K37" s="27">
        <v>703</v>
      </c>
      <c r="L37" s="26">
        <v>12</v>
      </c>
    </row>
    <row r="38" spans="1:12" ht="14.4" x14ac:dyDescent="0.3">
      <c r="A38" s="28"/>
      <c r="B38" s="29"/>
      <c r="C38" s="8"/>
      <c r="D38" s="53" t="s">
        <v>25</v>
      </c>
      <c r="E38" s="15" t="s">
        <v>50</v>
      </c>
      <c r="F38" s="30">
        <v>100</v>
      </c>
      <c r="G38" s="30">
        <v>13</v>
      </c>
      <c r="H38" s="30">
        <v>13</v>
      </c>
      <c r="I38" s="30">
        <v>25</v>
      </c>
      <c r="J38" s="30">
        <v>249</v>
      </c>
      <c r="K38" s="31">
        <v>182</v>
      </c>
      <c r="L38" s="30">
        <v>50</v>
      </c>
    </row>
    <row r="39" spans="1:12" ht="14.4" x14ac:dyDescent="0.3">
      <c r="A39" s="28"/>
      <c r="B39" s="29"/>
      <c r="C39" s="8"/>
      <c r="D39" s="6" t="s">
        <v>22</v>
      </c>
      <c r="E39" s="15" t="s">
        <v>51</v>
      </c>
      <c r="F39" s="30">
        <v>180</v>
      </c>
      <c r="G39" s="32">
        <v>0</v>
      </c>
      <c r="H39" s="30">
        <v>0</v>
      </c>
      <c r="I39" s="30">
        <v>21</v>
      </c>
      <c r="J39" s="30">
        <v>88</v>
      </c>
      <c r="K39" s="31">
        <v>348</v>
      </c>
      <c r="L39" s="30">
        <v>7</v>
      </c>
    </row>
    <row r="40" spans="1:12" ht="14.4" x14ac:dyDescent="0.3">
      <c r="A40" s="28"/>
      <c r="B40" s="29"/>
      <c r="C40" s="8"/>
      <c r="D40" s="6" t="s">
        <v>23</v>
      </c>
      <c r="E40" s="15" t="s">
        <v>33</v>
      </c>
      <c r="F40" s="30">
        <v>20</v>
      </c>
      <c r="G40" s="30">
        <v>3</v>
      </c>
      <c r="H40" s="30">
        <v>1</v>
      </c>
      <c r="I40" s="30">
        <v>10</v>
      </c>
      <c r="J40" s="30">
        <v>49</v>
      </c>
      <c r="K40" s="31">
        <v>701</v>
      </c>
      <c r="L40" s="30">
        <v>3</v>
      </c>
    </row>
    <row r="41" spans="1:12" ht="15.75" customHeight="1" x14ac:dyDescent="0.3">
      <c r="A41" s="28"/>
      <c r="B41" s="29"/>
      <c r="C41" s="8"/>
      <c r="D41" s="54" t="s">
        <v>24</v>
      </c>
      <c r="E41" s="15" t="s">
        <v>34</v>
      </c>
      <c r="F41" s="30">
        <v>60</v>
      </c>
      <c r="G41" s="30">
        <v>1</v>
      </c>
      <c r="H41" s="30">
        <v>0</v>
      </c>
      <c r="I41" s="30">
        <v>3</v>
      </c>
      <c r="J41" s="30">
        <v>20</v>
      </c>
      <c r="K41" s="31">
        <v>7</v>
      </c>
      <c r="L41" s="30">
        <v>12</v>
      </c>
    </row>
    <row r="42" spans="1:12" ht="15.75" customHeight="1" x14ac:dyDescent="0.3">
      <c r="A42" s="33"/>
      <c r="B42" s="34"/>
      <c r="C42" s="7"/>
      <c r="D42" s="35" t="s">
        <v>27</v>
      </c>
      <c r="E42" s="36"/>
      <c r="F42" s="37">
        <f>SUM(F37:F41)</f>
        <v>510</v>
      </c>
      <c r="G42" s="37">
        <f>SUM(G37:G41)</f>
        <v>22</v>
      </c>
      <c r="H42" s="37">
        <f>SUM(H37:H41)</f>
        <v>21</v>
      </c>
      <c r="I42" s="37">
        <f>SUM(I37:I41)</f>
        <v>85</v>
      </c>
      <c r="J42" s="37">
        <f>SUM(J37:J41)</f>
        <v>586</v>
      </c>
      <c r="K42" s="39"/>
      <c r="L42" s="37">
        <f>SUM(L37:L41)</f>
        <v>84</v>
      </c>
    </row>
    <row r="43" spans="1:12" ht="15" thickBot="1" x14ac:dyDescent="0.3">
      <c r="A43" s="40">
        <f>A37</f>
        <v>2</v>
      </c>
      <c r="B43" s="41">
        <f>B37</f>
        <v>1</v>
      </c>
      <c r="C43" s="59" t="s">
        <v>4</v>
      </c>
      <c r="D43" s="60"/>
      <c r="E43" s="42"/>
      <c r="F43" s="43">
        <f>F42</f>
        <v>510</v>
      </c>
      <c r="G43" s="43">
        <f t="shared" ref="G43:J43" si="7">G42</f>
        <v>22</v>
      </c>
      <c r="H43" s="43">
        <f t="shared" si="7"/>
        <v>21</v>
      </c>
      <c r="I43" s="43">
        <f t="shared" si="7"/>
        <v>85</v>
      </c>
      <c r="J43" s="43">
        <f t="shared" si="7"/>
        <v>586</v>
      </c>
      <c r="K43" s="43"/>
      <c r="L43" s="43">
        <f>L42</f>
        <v>84</v>
      </c>
    </row>
    <row r="44" spans="1:12" ht="14.4" x14ac:dyDescent="0.3">
      <c r="A44" s="45">
        <v>2</v>
      </c>
      <c r="B44" s="29">
        <v>2</v>
      </c>
      <c r="C44" s="10" t="s">
        <v>20</v>
      </c>
      <c r="D44" s="5" t="s">
        <v>21</v>
      </c>
      <c r="E44" s="14" t="s">
        <v>52</v>
      </c>
      <c r="F44" s="26">
        <v>255</v>
      </c>
      <c r="G44" s="26">
        <v>11</v>
      </c>
      <c r="H44" s="26">
        <v>16</v>
      </c>
      <c r="I44" s="26">
        <v>58</v>
      </c>
      <c r="J44" s="26">
        <v>347</v>
      </c>
      <c r="K44" s="27">
        <v>275</v>
      </c>
      <c r="L44" s="26">
        <v>43</v>
      </c>
    </row>
    <row r="45" spans="1:12" ht="14.4" x14ac:dyDescent="0.3">
      <c r="A45" s="45"/>
      <c r="B45" s="29"/>
      <c r="C45" s="8"/>
      <c r="D45" s="53" t="s">
        <v>64</v>
      </c>
      <c r="E45" s="15" t="s">
        <v>53</v>
      </c>
      <c r="F45" s="30">
        <v>40</v>
      </c>
      <c r="G45" s="30">
        <v>2</v>
      </c>
      <c r="H45" s="30">
        <v>16</v>
      </c>
      <c r="I45" s="30">
        <v>9</v>
      </c>
      <c r="J45" s="30">
        <v>137</v>
      </c>
      <c r="K45" s="31">
        <v>414</v>
      </c>
      <c r="L45" s="30">
        <v>20</v>
      </c>
    </row>
    <row r="46" spans="1:12" ht="15" customHeight="1" x14ac:dyDescent="0.3">
      <c r="A46" s="45"/>
      <c r="B46" s="29"/>
      <c r="C46" s="8"/>
      <c r="D46" s="6" t="s">
        <v>22</v>
      </c>
      <c r="E46" s="15" t="s">
        <v>54</v>
      </c>
      <c r="F46" s="30">
        <v>200</v>
      </c>
      <c r="G46" s="30">
        <v>4</v>
      </c>
      <c r="H46" s="30">
        <v>3</v>
      </c>
      <c r="I46" s="30">
        <v>20</v>
      </c>
      <c r="J46" s="30">
        <v>126</v>
      </c>
      <c r="K46" s="31">
        <v>379</v>
      </c>
      <c r="L46" s="30">
        <v>18</v>
      </c>
    </row>
    <row r="47" spans="1:12" ht="14.4" x14ac:dyDescent="0.3">
      <c r="A47" s="45"/>
      <c r="B47" s="29"/>
      <c r="C47" s="8"/>
      <c r="D47" s="6" t="s">
        <v>23</v>
      </c>
      <c r="E47" s="15" t="s">
        <v>33</v>
      </c>
      <c r="F47" s="30">
        <v>20</v>
      </c>
      <c r="G47" s="30">
        <v>3</v>
      </c>
      <c r="H47" s="30">
        <v>1</v>
      </c>
      <c r="I47" s="30">
        <v>10</v>
      </c>
      <c r="J47" s="30">
        <v>49</v>
      </c>
      <c r="K47" s="31">
        <v>701</v>
      </c>
      <c r="L47" s="30">
        <v>3</v>
      </c>
    </row>
    <row r="48" spans="1:12" ht="15.75" customHeight="1" x14ac:dyDescent="0.3">
      <c r="A48" s="46"/>
      <c r="B48" s="34"/>
      <c r="C48" s="7"/>
      <c r="D48" s="35" t="s">
        <v>27</v>
      </c>
      <c r="E48" s="36"/>
      <c r="F48" s="37">
        <f>SUM(F44:F47)</f>
        <v>515</v>
      </c>
      <c r="G48" s="37">
        <f t="shared" ref="G48:J48" si="8">SUM(G44:G47)</f>
        <v>20</v>
      </c>
      <c r="H48" s="37">
        <f t="shared" si="8"/>
        <v>36</v>
      </c>
      <c r="I48" s="37">
        <f t="shared" si="8"/>
        <v>97</v>
      </c>
      <c r="J48" s="37">
        <f t="shared" si="8"/>
        <v>659</v>
      </c>
      <c r="K48" s="39"/>
      <c r="L48" s="37">
        <f>SUM(L44:L47)</f>
        <v>84</v>
      </c>
    </row>
    <row r="49" spans="1:12" ht="15" thickBot="1" x14ac:dyDescent="0.3">
      <c r="A49" s="47">
        <f>A44</f>
        <v>2</v>
      </c>
      <c r="B49" s="47">
        <f>B44</f>
        <v>2</v>
      </c>
      <c r="C49" s="59" t="s">
        <v>4</v>
      </c>
      <c r="D49" s="60"/>
      <c r="E49" s="42"/>
      <c r="F49" s="43">
        <f>F48</f>
        <v>515</v>
      </c>
      <c r="G49" s="43">
        <f t="shared" ref="G49:L49" si="9">G48</f>
        <v>20</v>
      </c>
      <c r="H49" s="43">
        <f t="shared" si="9"/>
        <v>36</v>
      </c>
      <c r="I49" s="43">
        <f t="shared" si="9"/>
        <v>97</v>
      </c>
      <c r="J49" s="43">
        <f t="shared" si="9"/>
        <v>659</v>
      </c>
      <c r="K49" s="43"/>
      <c r="L49" s="43">
        <f t="shared" si="9"/>
        <v>84</v>
      </c>
    </row>
    <row r="50" spans="1:12" ht="14.4" x14ac:dyDescent="0.3">
      <c r="A50" s="24">
        <v>2</v>
      </c>
      <c r="B50" s="25">
        <v>3</v>
      </c>
      <c r="C50" s="10" t="s">
        <v>20</v>
      </c>
      <c r="D50" s="5" t="s">
        <v>21</v>
      </c>
      <c r="E50" s="14" t="s">
        <v>55</v>
      </c>
      <c r="F50" s="26">
        <v>250</v>
      </c>
      <c r="G50" s="26">
        <v>14</v>
      </c>
      <c r="H50" s="26">
        <v>17</v>
      </c>
      <c r="I50" s="26">
        <v>40</v>
      </c>
      <c r="J50" s="26">
        <v>428</v>
      </c>
      <c r="K50" s="27">
        <v>308</v>
      </c>
      <c r="L50" s="26">
        <v>57</v>
      </c>
    </row>
    <row r="51" spans="1:12" ht="14.4" x14ac:dyDescent="0.3">
      <c r="A51" s="28"/>
      <c r="B51" s="29"/>
      <c r="C51" s="8"/>
      <c r="D51" s="53" t="s">
        <v>24</v>
      </c>
      <c r="E51" s="15" t="s">
        <v>56</v>
      </c>
      <c r="F51" s="30">
        <v>60</v>
      </c>
      <c r="G51" s="30">
        <v>0</v>
      </c>
      <c r="H51" s="30">
        <v>1</v>
      </c>
      <c r="I51" s="30">
        <v>2</v>
      </c>
      <c r="J51" s="30">
        <v>40</v>
      </c>
      <c r="K51" s="31">
        <v>315</v>
      </c>
      <c r="L51" s="30">
        <v>17</v>
      </c>
    </row>
    <row r="52" spans="1:12" ht="15.75" customHeight="1" x14ac:dyDescent="0.3">
      <c r="A52" s="28"/>
      <c r="B52" s="29"/>
      <c r="C52" s="8"/>
      <c r="D52" s="6" t="s">
        <v>22</v>
      </c>
      <c r="E52" s="15" t="s">
        <v>57</v>
      </c>
      <c r="F52" s="30">
        <v>180</v>
      </c>
      <c r="G52" s="30">
        <v>0.16</v>
      </c>
      <c r="H52" s="30">
        <v>0</v>
      </c>
      <c r="I52" s="30">
        <v>25</v>
      </c>
      <c r="J52" s="30">
        <v>106</v>
      </c>
      <c r="K52" s="31">
        <v>342</v>
      </c>
      <c r="L52" s="30">
        <v>7</v>
      </c>
    </row>
    <row r="53" spans="1:12" ht="14.4" x14ac:dyDescent="0.3">
      <c r="A53" s="28"/>
      <c r="B53" s="29"/>
      <c r="C53" s="8"/>
      <c r="D53" s="6" t="s">
        <v>23</v>
      </c>
      <c r="E53" s="15" t="s">
        <v>33</v>
      </c>
      <c r="F53" s="30">
        <v>20</v>
      </c>
      <c r="G53" s="30">
        <v>3</v>
      </c>
      <c r="H53" s="30">
        <v>1</v>
      </c>
      <c r="I53" s="30">
        <v>10</v>
      </c>
      <c r="J53" s="30">
        <v>49</v>
      </c>
      <c r="K53" s="31">
        <v>701</v>
      </c>
      <c r="L53" s="30">
        <v>3</v>
      </c>
    </row>
    <row r="54" spans="1:12" ht="15.75" customHeight="1" x14ac:dyDescent="0.3">
      <c r="A54" s="33"/>
      <c r="B54" s="34"/>
      <c r="C54" s="7"/>
      <c r="D54" s="35" t="s">
        <v>27</v>
      </c>
      <c r="E54" s="36"/>
      <c r="F54" s="37">
        <f>SUM(F50:F53)</f>
        <v>510</v>
      </c>
      <c r="G54" s="37">
        <f>SUM(G50:G53)</f>
        <v>17.16</v>
      </c>
      <c r="H54" s="37">
        <f>SUM(H50:H53)</f>
        <v>19</v>
      </c>
      <c r="I54" s="37">
        <f>SUM(I50:I53)</f>
        <v>77</v>
      </c>
      <c r="J54" s="37">
        <f>SUM(J50:J53)</f>
        <v>623</v>
      </c>
      <c r="K54" s="39"/>
      <c r="L54" s="37">
        <f>SUM(L50:L53)</f>
        <v>84</v>
      </c>
    </row>
    <row r="55" spans="1:12" ht="15" thickBot="1" x14ac:dyDescent="0.3">
      <c r="A55" s="40">
        <f>A50</f>
        <v>2</v>
      </c>
      <c r="B55" s="41">
        <f>B50</f>
        <v>3</v>
      </c>
      <c r="C55" s="59" t="s">
        <v>4</v>
      </c>
      <c r="D55" s="60"/>
      <c r="E55" s="42"/>
      <c r="F55" s="43">
        <f>F54</f>
        <v>510</v>
      </c>
      <c r="G55" s="43">
        <f t="shared" ref="G55:L55" si="10">G54</f>
        <v>17.16</v>
      </c>
      <c r="H55" s="43">
        <f t="shared" si="10"/>
        <v>19</v>
      </c>
      <c r="I55" s="43">
        <f t="shared" si="10"/>
        <v>77</v>
      </c>
      <c r="J55" s="43">
        <f t="shared" si="10"/>
        <v>623</v>
      </c>
      <c r="K55" s="43"/>
      <c r="L55" s="43">
        <f t="shared" si="10"/>
        <v>84</v>
      </c>
    </row>
    <row r="56" spans="1:12" ht="14.4" x14ac:dyDescent="0.3">
      <c r="A56" s="24">
        <v>2</v>
      </c>
      <c r="B56" s="25">
        <v>4</v>
      </c>
      <c r="C56" s="10" t="s">
        <v>20</v>
      </c>
      <c r="D56" s="5" t="s">
        <v>21</v>
      </c>
      <c r="E56" s="14" t="s">
        <v>58</v>
      </c>
      <c r="F56" s="26">
        <v>250</v>
      </c>
      <c r="G56" s="26">
        <v>11</v>
      </c>
      <c r="H56" s="26">
        <v>15</v>
      </c>
      <c r="I56" s="26">
        <v>28</v>
      </c>
      <c r="J56" s="26">
        <v>398</v>
      </c>
      <c r="K56" s="27">
        <v>238</v>
      </c>
      <c r="L56" s="26">
        <v>54</v>
      </c>
    </row>
    <row r="57" spans="1:12" ht="14.4" x14ac:dyDescent="0.3">
      <c r="A57" s="28"/>
      <c r="B57" s="29"/>
      <c r="C57" s="8"/>
      <c r="D57" s="53" t="s">
        <v>59</v>
      </c>
      <c r="E57" s="15" t="s">
        <v>60</v>
      </c>
      <c r="F57" s="30">
        <v>60</v>
      </c>
      <c r="G57" s="30">
        <v>1</v>
      </c>
      <c r="H57" s="30">
        <v>2</v>
      </c>
      <c r="I57" s="30">
        <v>4</v>
      </c>
      <c r="J57" s="30">
        <v>34</v>
      </c>
      <c r="K57" s="31">
        <v>480</v>
      </c>
      <c r="L57" s="30">
        <v>20</v>
      </c>
    </row>
    <row r="58" spans="1:12" ht="15.75" customHeight="1" x14ac:dyDescent="0.3">
      <c r="A58" s="28"/>
      <c r="B58" s="29"/>
      <c r="C58" s="8"/>
      <c r="D58" s="6" t="s">
        <v>22</v>
      </c>
      <c r="E58" s="15" t="s">
        <v>61</v>
      </c>
      <c r="F58" s="30">
        <v>180</v>
      </c>
      <c r="G58" s="30">
        <v>3</v>
      </c>
      <c r="H58" s="30">
        <v>1</v>
      </c>
      <c r="I58" s="30">
        <v>28</v>
      </c>
      <c r="J58" s="32">
        <v>104.9</v>
      </c>
      <c r="K58" s="31">
        <v>358</v>
      </c>
      <c r="L58" s="30">
        <v>7</v>
      </c>
    </row>
    <row r="59" spans="1:12" ht="14.4" x14ac:dyDescent="0.3">
      <c r="A59" s="28"/>
      <c r="B59" s="29"/>
      <c r="C59" s="8"/>
      <c r="D59" s="6" t="s">
        <v>23</v>
      </c>
      <c r="E59" s="15" t="s">
        <v>33</v>
      </c>
      <c r="F59" s="30">
        <v>20</v>
      </c>
      <c r="G59" s="30">
        <v>3</v>
      </c>
      <c r="H59" s="30">
        <v>1</v>
      </c>
      <c r="I59" s="30">
        <v>10</v>
      </c>
      <c r="J59" s="30">
        <v>49</v>
      </c>
      <c r="K59" s="31">
        <v>701</v>
      </c>
      <c r="L59" s="30">
        <v>3</v>
      </c>
    </row>
    <row r="60" spans="1:12" ht="15.75" customHeight="1" x14ac:dyDescent="0.3">
      <c r="A60" s="33"/>
      <c r="B60" s="34"/>
      <c r="C60" s="7"/>
      <c r="D60" s="35" t="s">
        <v>27</v>
      </c>
      <c r="E60" s="36"/>
      <c r="F60" s="37">
        <f>SUM(F56:F59)</f>
        <v>510</v>
      </c>
      <c r="G60" s="37">
        <f>SUM(G56:G59)</f>
        <v>18</v>
      </c>
      <c r="H60" s="37">
        <f>SUM(H56:H59)</f>
        <v>19</v>
      </c>
      <c r="I60" s="37">
        <f>SUM(I56:I59)</f>
        <v>70</v>
      </c>
      <c r="J60" s="38">
        <f>SUM(J56:J59)</f>
        <v>585.9</v>
      </c>
      <c r="K60" s="39"/>
      <c r="L60" s="37">
        <f>SUM(L56:L59)</f>
        <v>84</v>
      </c>
    </row>
    <row r="61" spans="1:12" ht="15" thickBot="1" x14ac:dyDescent="0.3">
      <c r="A61" s="40">
        <f>A56</f>
        <v>2</v>
      </c>
      <c r="B61" s="41">
        <f>B56</f>
        <v>4</v>
      </c>
      <c r="C61" s="59" t="s">
        <v>4</v>
      </c>
      <c r="D61" s="60"/>
      <c r="E61" s="42"/>
      <c r="F61" s="43">
        <f>F60</f>
        <v>510</v>
      </c>
      <c r="G61" s="43">
        <f t="shared" ref="G61:L61" si="11">G60</f>
        <v>18</v>
      </c>
      <c r="H61" s="43">
        <f t="shared" si="11"/>
        <v>19</v>
      </c>
      <c r="I61" s="43">
        <f t="shared" si="11"/>
        <v>70</v>
      </c>
      <c r="J61" s="44">
        <f t="shared" si="11"/>
        <v>585.9</v>
      </c>
      <c r="K61" s="43"/>
      <c r="L61" s="43">
        <f t="shared" si="11"/>
        <v>84</v>
      </c>
    </row>
    <row r="62" spans="1:12" ht="14.4" x14ac:dyDescent="0.3">
      <c r="A62" s="24">
        <v>2</v>
      </c>
      <c r="B62" s="25">
        <v>5</v>
      </c>
      <c r="C62" s="10" t="s">
        <v>20</v>
      </c>
      <c r="D62" s="5" t="s">
        <v>21</v>
      </c>
      <c r="E62" s="14" t="s">
        <v>62</v>
      </c>
      <c r="F62" s="26">
        <v>255</v>
      </c>
      <c r="G62" s="26">
        <v>11</v>
      </c>
      <c r="H62" s="26">
        <v>16</v>
      </c>
      <c r="I62" s="26">
        <v>55</v>
      </c>
      <c r="J62" s="26">
        <v>340</v>
      </c>
      <c r="K62" s="22" t="s">
        <v>63</v>
      </c>
      <c r="L62" s="26">
        <v>43</v>
      </c>
    </row>
    <row r="63" spans="1:12" ht="15.75" customHeight="1" x14ac:dyDescent="0.3">
      <c r="A63" s="28"/>
      <c r="B63" s="29"/>
      <c r="C63" s="8"/>
      <c r="D63" s="53" t="s">
        <v>64</v>
      </c>
      <c r="E63" s="15" t="s">
        <v>43</v>
      </c>
      <c r="F63" s="30">
        <v>40</v>
      </c>
      <c r="G63" s="30">
        <v>4</v>
      </c>
      <c r="H63" s="30">
        <v>15</v>
      </c>
      <c r="I63" s="30">
        <v>20</v>
      </c>
      <c r="J63" s="30">
        <v>157</v>
      </c>
      <c r="K63" s="31">
        <v>414</v>
      </c>
      <c r="L63" s="30">
        <v>20</v>
      </c>
    </row>
    <row r="64" spans="1:12" ht="13.5" customHeight="1" x14ac:dyDescent="0.3">
      <c r="A64" s="28"/>
      <c r="B64" s="29"/>
      <c r="C64" s="8"/>
      <c r="D64" s="6" t="s">
        <v>22</v>
      </c>
      <c r="E64" s="15" t="s">
        <v>44</v>
      </c>
      <c r="F64" s="30">
        <v>200</v>
      </c>
      <c r="G64" s="30">
        <v>5</v>
      </c>
      <c r="H64" s="30">
        <v>4</v>
      </c>
      <c r="I64" s="30">
        <v>22</v>
      </c>
      <c r="J64" s="30">
        <v>148</v>
      </c>
      <c r="K64" s="31">
        <v>382</v>
      </c>
      <c r="L64" s="30">
        <v>18</v>
      </c>
    </row>
    <row r="65" spans="1:12" ht="14.4" x14ac:dyDescent="0.3">
      <c r="A65" s="28"/>
      <c r="B65" s="29"/>
      <c r="C65" s="8"/>
      <c r="D65" s="6" t="s">
        <v>23</v>
      </c>
      <c r="E65" s="15" t="s">
        <v>33</v>
      </c>
      <c r="F65" s="30">
        <v>20</v>
      </c>
      <c r="G65" s="30">
        <v>3</v>
      </c>
      <c r="H65" s="30">
        <v>1</v>
      </c>
      <c r="I65" s="30">
        <v>10</v>
      </c>
      <c r="J65" s="30">
        <v>49</v>
      </c>
      <c r="K65" s="31">
        <v>701</v>
      </c>
      <c r="L65" s="30">
        <v>3</v>
      </c>
    </row>
    <row r="66" spans="1:12" ht="15.75" customHeight="1" x14ac:dyDescent="0.3">
      <c r="A66" s="33"/>
      <c r="B66" s="34"/>
      <c r="C66" s="7"/>
      <c r="D66" s="35" t="s">
        <v>27</v>
      </c>
      <c r="E66" s="36"/>
      <c r="F66" s="37">
        <f>SUM(F62:F65)</f>
        <v>515</v>
      </c>
      <c r="G66" s="37">
        <f t="shared" ref="G66:J66" si="12">SUM(G62:G65)</f>
        <v>23</v>
      </c>
      <c r="H66" s="37">
        <f t="shared" si="12"/>
        <v>36</v>
      </c>
      <c r="I66" s="37">
        <f t="shared" si="12"/>
        <v>107</v>
      </c>
      <c r="J66" s="37">
        <f t="shared" si="12"/>
        <v>694</v>
      </c>
      <c r="K66" s="39"/>
      <c r="L66" s="37">
        <f>SUM(L62:L65)</f>
        <v>84</v>
      </c>
    </row>
    <row r="67" spans="1:12" ht="13.5" customHeight="1" thickBot="1" x14ac:dyDescent="0.3">
      <c r="A67" s="40">
        <f>A62</f>
        <v>2</v>
      </c>
      <c r="B67" s="41">
        <f>B62</f>
        <v>5</v>
      </c>
      <c r="C67" s="59" t="s">
        <v>4</v>
      </c>
      <c r="D67" s="60"/>
      <c r="E67" s="42"/>
      <c r="F67" s="43">
        <f>F66</f>
        <v>515</v>
      </c>
      <c r="G67" s="43">
        <f t="shared" ref="G67:L67" si="13">G66</f>
        <v>23</v>
      </c>
      <c r="H67" s="43">
        <f t="shared" si="13"/>
        <v>36</v>
      </c>
      <c r="I67" s="43">
        <f t="shared" si="13"/>
        <v>107</v>
      </c>
      <c r="J67" s="43">
        <f t="shared" si="13"/>
        <v>694</v>
      </c>
      <c r="K67" s="43">
        <f t="shared" si="13"/>
        <v>0</v>
      </c>
      <c r="L67" s="43">
        <f t="shared" si="13"/>
        <v>84</v>
      </c>
    </row>
    <row r="68" spans="1:12" ht="13.8" thickBot="1" x14ac:dyDescent="0.3">
      <c r="A68" s="48"/>
      <c r="B68" s="49"/>
      <c r="C68" s="64" t="s">
        <v>5</v>
      </c>
      <c r="D68" s="64"/>
      <c r="E68" s="64"/>
      <c r="F68" s="50">
        <f>(F11+F17+F23+F29+F36+F43+F49+F55+F61+F67)/(IF(F11=0,0,1)+IF(F17=0,0,1)+IF(F23=0,0,1)+IF(F29=0,0,1)+IF(F36=0,0,1)+IF(F43=0,0,1)+IF(F49=0,0,1)+IF(F55=0,0,1)+IF(F61=0,0,1)+IF(F67=0,0,1))</f>
        <v>511.5</v>
      </c>
      <c r="G68" s="51">
        <f>(G11+G17+G23+G29+G36+G43+G49+G55+G61+G67)/(IF(G11=0,0,1)+IF(G17=0,0,1)+IF(G23=0,0,1)+IF(G29=0,0,1)+IF(G36=0,0,1)+IF(G43=0,0,1)+IF(G49=0,0,1)+IF(G55=0,0,1)+IF(G61=0,0,1)+IF(G67=0,0,1))</f>
        <v>59.056999999999995</v>
      </c>
      <c r="H68" s="51">
        <f>(H11+H17+H23+H29+H36+H43+H49+H55+H61+H67)/(IF(H11=0,0,1)+IF(H17=0,0,1)+IF(H23=0,0,1)+IF(H29=0,0,1)+IF(H36=0,0,1)+IF(H43=0,0,1)+IF(H49=0,0,1)+IF(H55=0,0,1)+IF(H61=0,0,1)+IF(H67=0,0,1))</f>
        <v>23.73</v>
      </c>
      <c r="I68" s="51">
        <f>(I11+I17+I23+I29+I36+I43+I49+I55+I61+I67)/(IF(I11=0,0,1)+IF(I17=0,0,1)+IF(I23=0,0,1)+IF(I29=0,0,1)+IF(I36=0,0,1)+IF(I43=0,0,1)+IF(I49=0,0,1)+IF(I55=0,0,1)+IF(I61=0,0,1)+IF(I67=0,0,1))</f>
        <v>83.8</v>
      </c>
      <c r="J68" s="51">
        <f>(J11+J17+J23+J29+J36+J43+J49+J55+J61+J67)/(IF(J11=0,0,1)+IF(J17=0,0,1)+IF(J23=0,0,1)+IF(J29=0,0,1)+IF(J36=0,0,1)+IF(J43=0,0,1)+IF(J49=0,0,1)+IF(J55=0,0,1)+IF(J61=0,0,1)+IF(J67=0,0,1))</f>
        <v>616.18999999999994</v>
      </c>
      <c r="K68" s="50"/>
      <c r="L68" s="50"/>
    </row>
  </sheetData>
  <mergeCells count="14">
    <mergeCell ref="C68:E68"/>
    <mergeCell ref="C36:D36"/>
    <mergeCell ref="C43:D43"/>
    <mergeCell ref="C49:D49"/>
    <mergeCell ref="C55:D55"/>
    <mergeCell ref="C61:D61"/>
    <mergeCell ref="C67:D67"/>
    <mergeCell ref="C23:D23"/>
    <mergeCell ref="C29:D29"/>
    <mergeCell ref="C1:E1"/>
    <mergeCell ref="H1:K1"/>
    <mergeCell ref="H2:K2"/>
    <mergeCell ref="C11:D11"/>
    <mergeCell ref="C17:D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2023-10-12T07:49:22Z</cp:lastPrinted>
  <dcterms:created xsi:type="dcterms:W3CDTF">2022-05-16T14:23:56Z</dcterms:created>
  <dcterms:modified xsi:type="dcterms:W3CDTF">2023-11-20T05:50:45Z</dcterms:modified>
</cp:coreProperties>
</file>